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<sst xmlns="http://schemas.openxmlformats.org/spreadsheetml/2006/main" count="69" uniqueCount="69">
  <si>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</si>
  <si>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</si>
  <si>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</si>
  <si>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</si>
  <si>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</si>
  <si>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</si>
  <si>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НП "Центр Освоения Арктики"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</si>
  <si>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</si>
  <si>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</si>
  <si>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</si>
  <si>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</si>
  <si>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</si>
  <si>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</si>
  <si>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</si>
  <si>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</si>
  <si>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</si>
  <si>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</si>
  <si>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</si>
  <si>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</si>
  <si>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</si>
  <si>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</si>
  <si>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</si>
  <si>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</si>
  <si>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</si>
  <si>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</si>
  <si>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</si>
  <si>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</si>
  <si>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</si>
  <si>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</si>
  <si>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</si>
  <si>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</si>
  <si>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</si>
  <si>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</si>
  <si>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</si>
  <si>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</si>
  <si>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</si>
  <si>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</si>
  <si>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</si>
  <si>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>1</t>
  </si>
  <si>
    <t xml:space="preserve">Дизельное топливо</t>
  </si>
  <si>
    <t>19.20.21.335</t>
  </si>
  <si>
    <t>т</t>
  </si>
  <si>
    <t xml:space="preserve">145 000,00 </t>
  </si>
  <si>
    <t xml:space="preserve">180 000,00 </t>
  </si>
  <si>
    <t xml:space="preserve">200 000,00 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</si>
  <si>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</si>
  <si>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</si>
  <si>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</si>
  <si>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</si>
  <si>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</si>
  <si>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</si>
  <si>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</si>
  <si>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</si>
  <si>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</si>
  <si>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</si>
  <si>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</si>
  <si>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</si>
  <si>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</si>
  <si>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</si>
  <si>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</si>
  <si>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</si>
  <si>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</si>
  <si>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</si>
  <si>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 xml:space="preserve">На основании проведенного анализа рынка и расчетов, НМЦК составляет: 7 245 000,00  рублей.</t>
  </si>
  <si>
    <t xml:space="preserve">Дата подготовки обоснования НМЦК:22.10.2026</t>
  </si>
  <si>
    <t xml:space="preserve">Работник контрактной службы/контрактный управляющий:</t>
  </si>
  <si>
    <t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</si>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</sst>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#########"/>
  </numFmts>
  <fonts count="13">
    <font>
      <sz val="11.000000"/>
      <color theme="1"/>
      <name val="Calibri"/>
      <scheme val="minor"/>
    </font>
    <font>
      <sz val="11.000000"/>
      <color indexed="64"/>
      <name val="Calibri"/>
    </font>
    <font>
      <sz val="11.000000"/>
      <color indexed="64"/>
      <name val="Times New Roman"/>
    </font>
    <font>
      <sz val="8.000000"/>
      <color indexed="64"/>
      <name val="Times New Roman"/>
    </font>
    <font>
      <sz val="16.000000"/>
      <color indexed="64"/>
      <name val="Times New Roman"/>
    </font>
    <font>
      <sz val="10.000000"/>
      <color indexed="64"/>
      <name val="Times New Roman"/>
    </font>
    <font>
      <sz val="10.000000"/>
      <name val="Times New Roman"/>
    </font>
    <font>
      <sz val="10.800000"/>
      <color indexed="64"/>
      <name val="Times New Roman"/>
    </font>
    <font>
      <sz val="10.800000"/>
      <color indexed="64"/>
      <name val="Calibri"/>
    </font>
    <font>
      <sz val="9.000000"/>
      <color indexed="64"/>
      <name val="Calibri"/>
    </font>
    <font>
      <sz val="9.000000"/>
      <color indexed="64"/>
      <name val="Times New Roman"/>
    </font>
    <font>
      <sz val="12.000000"/>
      <color indexed="64"/>
      <name val="Times New Roman"/>
    </font>
    <font>
      <b/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indexed="22"/>
      </left>
      <right style="none"/>
      <top style="medium">
        <color indexed="22"/>
      </top>
      <bottom style="medium">
        <color indexed="22"/>
      </bottom>
      <diagonal style="none"/>
    </border>
    <border>
      <left style="none"/>
      <right style="none"/>
      <top style="medium">
        <color indexed="22"/>
      </top>
      <bottom style="medium">
        <color indexed="22"/>
      </bottom>
      <diagonal style="none"/>
    </border>
    <border>
      <left style="medium">
        <color indexed="22"/>
      </left>
      <right style="none"/>
      <top style="medium">
        <color indexed="22"/>
      </top>
      <bottom style="thin">
        <color auto="1"/>
      </bottom>
      <diagonal style="none"/>
    </border>
    <border>
      <left style="none"/>
      <right style="none"/>
      <top style="medium">
        <color indexed="22"/>
      </top>
      <bottom style="thin">
        <color auto="1"/>
      </bottom>
      <diagonal style="none"/>
    </border>
    <border>
      <left style="medium">
        <color indexed="22"/>
      </left>
      <right style="none"/>
      <top style="none"/>
      <bottom style="medium">
        <color indexed="22"/>
      </bottom>
      <diagonal style="none"/>
    </border>
    <border>
      <left style="none"/>
      <right style="none"/>
      <top style="none"/>
      <bottom style="medium">
        <color indexed="22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/>
    <xf fontId="1" fillId="0" borderId="0" numFmtId="2" xfId="0" applyNumberFormat="1" applyFont="1"/>
    <xf fontId="2" fillId="0" borderId="0" numFmtId="0" xfId="0" applyFont="1"/>
    <xf fontId="3" fillId="0" borderId="0" numFmtId="2" xfId="0" applyNumberFormat="1" applyFont="1" applyAlignment="1">
      <alignment vertical="top" wrapText="1"/>
    </xf>
    <xf fontId="2" fillId="0" borderId="0" numFmtId="2" xfId="0" applyNumberFormat="1" applyFont="1"/>
    <xf fontId="4" fillId="0" borderId="0" numFmtId="0" xfId="0" applyFont="1" applyAlignment="1">
      <alignment horizontal="center" wrapText="1"/>
    </xf>
    <xf fontId="2" fillId="0" borderId="1" numFmtId="2" xfId="0" applyNumberFormat="1" applyFont="1" applyBorder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vertical="top" wrapText="1"/>
    </xf>
    <xf fontId="5" fillId="0" borderId="2" numFmtId="2" xfId="0" applyNumberFormat="1" applyFont="1" applyBorder="1" applyAlignment="1">
      <alignment horizontal="center" vertical="center" wrapText="1"/>
    </xf>
    <xf fontId="5" fillId="0" borderId="2" numFmtId="160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/>
    </xf>
    <xf fontId="5" fillId="0" borderId="2" numFmtId="49" xfId="0" applyNumberFormat="1" applyFont="1" applyBorder="1" applyAlignment="1">
      <alignment vertical="top" wrapText="1"/>
    </xf>
    <xf fontId="2" fillId="0" borderId="2" numFmtId="2" xfId="0" applyNumberFormat="1" applyFont="1" applyBorder="1" applyAlignment="1">
      <alignment vertical="top"/>
    </xf>
    <xf fontId="5" fillId="0" borderId="2" numFmtId="160" xfId="0" applyNumberFormat="1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top" wrapText="1"/>
    </xf>
    <xf fontId="5" fillId="0" borderId="2" numFmtId="4" xfId="0" applyNumberFormat="1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/>
    </xf>
    <xf fontId="5" fillId="0" borderId="10" numFmtId="0" xfId="0" applyFont="1" applyBorder="1" applyAlignment="1">
      <alignment horizontal="left" vertical="center"/>
    </xf>
    <xf fontId="5" fillId="0" borderId="11" numFmtId="0" xfId="0" applyFont="1" applyBorder="1" applyAlignment="1">
      <alignment horizontal="left" vertical="center"/>
    </xf>
    <xf fontId="5" fillId="0" borderId="0" numFmtId="0" xfId="0" applyFont="1" applyAlignment="1">
      <alignment vertical="center"/>
    </xf>
    <xf fontId="7" fillId="0" borderId="12" numFmtId="0" xfId="0" applyFont="1" applyBorder="1" applyAlignment="1">
      <alignment horizontal="center" vertical="center" wrapText="1"/>
    </xf>
    <xf fontId="7" fillId="0" borderId="13" numFmtId="0" xfId="0" applyFont="1" applyBorder="1" applyAlignment="1">
      <alignment horizontal="center" vertical="center" wrapText="1"/>
    </xf>
    <xf fontId="8" fillId="0" borderId="0" numFmtId="0" xfId="0" applyFont="1" applyAlignment="1">
      <alignment wrapText="1"/>
    </xf>
    <xf fontId="9" fillId="0" borderId="0" numFmtId="0" xfId="0" applyFont="1"/>
    <xf fontId="5" fillId="0" borderId="14" numFmtId="0" xfId="0" applyFont="1" applyBorder="1" applyAlignment="1">
      <alignment horizontal="center" vertical="top" wrapText="1"/>
    </xf>
    <xf fontId="5" fillId="0" borderId="15" numFmtId="0" xfId="0" applyFont="1" applyBorder="1" applyAlignment="1">
      <alignment horizontal="center" vertical="top" wrapText="1"/>
    </xf>
    <xf fontId="5" fillId="0" borderId="0" numFmtId="0" xfId="0" applyFont="1" applyAlignment="1">
      <alignment vertical="top" wrapText="1"/>
    </xf>
    <xf fontId="7" fillId="0" borderId="0" numFmtId="0" xfId="0" applyFont="1" applyAlignment="1">
      <alignment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10" fillId="0" borderId="0" numFmtId="0" xfId="0" applyFont="1" applyAlignment="1">
      <alignment horizontal="center" vertical="center" wrapText="1"/>
    </xf>
    <xf fontId="11" fillId="0" borderId="0" numFmtId="0" xfId="0" applyFont="1" applyAlignment="1">
      <alignment vertical="center" wrapText="1"/>
    </xf>
    <xf fontId="12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wmf"/><Relationship Id="rId3" Type="http://schemas.openxmlformats.org/officeDocument/2006/relationships/image" Target="../media/media1.svg"/><Relationship Id="rId4" Type="http://schemas.openxmlformats.org/officeDocument/2006/relationships/image" Target="../media/image3.wmf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1600834</xdr:colOff>
      <xdr:row>11</xdr:row>
      <xdr:rowOff>42545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123824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1362075</xdr:colOff>
      <xdr:row>11</xdr:row>
      <xdr:rowOff>37464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pageBreakPreview" topLeftCell="A4" zoomScale="100" workbookViewId="0">
      <selection activeCell="A14" activeCellId="0" sqref="A14:AD14"/>
    </sheetView>
  </sheetViews>
  <sheetFormatPr defaultColWidth="9" defaultRowHeight="14.25"/>
  <cols>
    <col customWidth="1" min="1" max="1" style="1" width="7.85546875"/>
    <col customWidth="1" min="2" max="2" style="1" width="20.85546875"/>
    <col customWidth="1" min="3" max="3" style="1" width="17.85546875"/>
    <col customWidth="1" min="4" max="4" style="1" width="31.28515625"/>
    <col customWidth="1" min="5" max="5" style="1" width="17"/>
    <col customWidth="1" min="6" max="6" style="1" width="8.85546875"/>
    <col customWidth="1" min="7" max="9" style="2" width="22"/>
    <col customWidth="1" hidden="1" min="10" max="26" style="2" width="22"/>
    <col customWidth="1" min="27" max="27" style="2" width="20.5703125"/>
    <col customWidth="1" min="28" max="28" style="2" width="23"/>
    <col customWidth="1" min="29" max="29" style="2" width="15.14062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6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5" customHeight="1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ht="24.75" customHeight="1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2" customHeight="1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3.5" customHeight="1">
      <c r="A8" s="10" t="s">
        <v>6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ht="125.25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>
      <c r="A10" s="8" t="s">
        <v>8</v>
      </c>
      <c r="B10" s="8" t="s">
        <v>9</v>
      </c>
      <c r="C10" s="8"/>
      <c r="D10" s="15" t="s">
        <v>10</v>
      </c>
      <c r="E10" s="8" t="s">
        <v>11</v>
      </c>
      <c r="F10" s="15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  <c r="K10" s="16" t="s">
        <v>17</v>
      </c>
      <c r="L10" s="16" t="s">
        <v>18</v>
      </c>
      <c r="M10" s="16" t="s">
        <v>19</v>
      </c>
      <c r="N10" s="16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  <c r="S10" s="16" t="s">
        <v>25</v>
      </c>
      <c r="T10" s="16" t="s">
        <v>26</v>
      </c>
      <c r="U10" s="16" t="s">
        <v>27</v>
      </c>
      <c r="V10" s="16" t="s">
        <v>28</v>
      </c>
      <c r="W10" s="16" t="s">
        <v>29</v>
      </c>
      <c r="X10" s="16" t="s">
        <v>30</v>
      </c>
      <c r="Y10" s="16" t="s">
        <v>31</v>
      </c>
      <c r="Z10" s="16" t="s">
        <v>32</v>
      </c>
      <c r="AA10" s="17" t="s">
        <v>33</v>
      </c>
      <c r="AB10" s="17" t="s">
        <v>34</v>
      </c>
      <c r="AC10" s="15" t="s">
        <v>35</v>
      </c>
      <c r="AD10" s="18" t="s">
        <v>36</v>
      </c>
    </row>
    <row r="11" ht="45" customHeight="1">
      <c r="A11" s="8"/>
      <c r="B11" s="8"/>
      <c r="C11" s="8"/>
      <c r="D11" s="15"/>
      <c r="E11" s="8"/>
      <c r="F11" s="15"/>
      <c r="G11" s="16" t="s">
        <v>37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9"/>
      <c r="AB11" s="19"/>
      <c r="AC11" s="15"/>
      <c r="AD11" s="20"/>
    </row>
    <row r="12" ht="52.5" customHeight="1">
      <c r="A12" s="8" t="s">
        <v>38</v>
      </c>
      <c r="B12" s="8" t="s">
        <v>39</v>
      </c>
      <c r="C12" s="8"/>
      <c r="D12" s="17" t="s">
        <v>40</v>
      </c>
      <c r="E12" s="8" t="s">
        <v>41</v>
      </c>
      <c r="F12" s="21">
        <v>41.399999999999999</v>
      </c>
      <c r="G12" s="16" t="s">
        <v>42</v>
      </c>
      <c r="H12" s="16" t="s">
        <v>43</v>
      </c>
      <c r="I12" s="16" t="s">
        <v>44</v>
      </c>
      <c r="J12" s="16" t="s">
        <v>45</v>
      </c>
      <c r="K12" s="16" t="s">
        <v>46</v>
      </c>
      <c r="L12" s="16" t="s">
        <v>47</v>
      </c>
      <c r="M12" s="16" t="s">
        <v>48</v>
      </c>
      <c r="N12" s="16" t="s">
        <v>49</v>
      </c>
      <c r="O12" s="16" t="s">
        <v>50</v>
      </c>
      <c r="P12" s="16" t="s">
        <v>51</v>
      </c>
      <c r="Q12" s="16" t="s">
        <v>52</v>
      </c>
      <c r="R12" s="16" t="s">
        <v>53</v>
      </c>
      <c r="S12" s="16" t="s">
        <v>54</v>
      </c>
      <c r="T12" s="16" t="s">
        <v>55</v>
      </c>
      <c r="U12" s="16" t="s">
        <v>56</v>
      </c>
      <c r="V12" s="16" t="s">
        <v>57</v>
      </c>
      <c r="W12" s="16" t="s">
        <v>58</v>
      </c>
      <c r="X12" s="16" t="s">
        <v>59</v>
      </c>
      <c r="Y12" s="16" t="s">
        <v>60</v>
      </c>
      <c r="Z12" s="16" t="s">
        <v>61</v>
      </c>
      <c r="AA12" s="16">
        <v>27838.82</v>
      </c>
      <c r="AB12" s="16">
        <v>15.91</v>
      </c>
      <c r="AC12" s="16">
        <v>175000</v>
      </c>
      <c r="AD12" s="16">
        <f>AC12*F12</f>
        <v>7245000</v>
      </c>
      <c r="AE12" s="2"/>
      <c r="AF12" s="2"/>
    </row>
    <row r="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C13" s="8" t="s">
        <v>62</v>
      </c>
      <c r="AD13" s="23">
        <v>7245000</v>
      </c>
    </row>
    <row r="14" ht="39" customHeight="1">
      <c r="A14" s="24" t="s">
        <v>63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</row>
    <row r="15" ht="1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6" ht="15" customHeight="1"/>
    <row r="17" ht="15" customHeight="1">
      <c r="A17" s="27" t="s">
        <v>64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ht="15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ht="15.75">
      <c r="A20" s="3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15.75">
      <c r="A21" s="29" t="s">
        <v>65</v>
      </c>
      <c r="B21" s="30"/>
      <c r="C21" s="30"/>
      <c r="D21" s="30"/>
      <c r="E21" s="3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32"/>
      <c r="B22" s="33"/>
      <c r="C22" s="33"/>
      <c r="D22" s="33"/>
      <c r="E22" s="34"/>
      <c r="F22" s="3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ht="15.75">
      <c r="A23" s="36" t="s">
        <v>66</v>
      </c>
      <c r="B23" s="37"/>
      <c r="C23" s="37"/>
      <c r="D23" s="37"/>
      <c r="E23" s="38"/>
      <c r="F23" s="3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32" t="s">
        <v>67</v>
      </c>
      <c r="B24" s="33"/>
      <c r="C24" s="33"/>
      <c r="D24" s="33"/>
      <c r="E24" s="39"/>
      <c r="F24" s="3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ht="15">
      <c r="A25" s="40" t="s">
        <v>68</v>
      </c>
      <c r="B25" s="41"/>
      <c r="C25" s="41"/>
      <c r="D25" s="41"/>
      <c r="E25" s="42"/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1"/>
      <c r="AB25" s="1"/>
      <c r="AC25" s="1"/>
    </row>
    <row r="26" ht="15">
      <c r="A26" s="12"/>
      <c r="B26" s="12"/>
      <c r="C26" s="12"/>
      <c r="D26" s="12"/>
      <c r="E26" s="12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1"/>
      <c r="AB26" s="1"/>
      <c r="AC26" s="1"/>
    </row>
    <row r="27" ht="15">
      <c r="A27" s="45" t="s">
        <v>0</v>
      </c>
    </row>
  </sheetData>
  <mergeCells count="25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5:AD15"/>
    <mergeCell ref="A17:AD17"/>
    <mergeCell ref="A18:AD18"/>
    <mergeCell ref="A19:AD19"/>
    <mergeCell ref="A21:D21"/>
    <mergeCell ref="A22:D22"/>
    <mergeCell ref="A23:D23"/>
    <mergeCell ref="A24:D24"/>
    <mergeCell ref="A25:D25"/>
  </mergeCells>
  <printOptions headings="0" gridLines="0"/>
  <pageMargins left="0.39370078740157477" right="0.39370078740157477" top="0.39370078740157477" bottom="0.39370078740157477" header="0" footer="0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PIVOVAROVA</cp:lastModifiedBy>
  <cp:revision>1</cp:revision>
  <dcterms:modified xsi:type="dcterms:W3CDTF">2026-10-22T11:03:17Z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